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hova\Documents\Škola\Provoz\"/>
    </mc:Choice>
  </mc:AlternateContent>
  <bookViews>
    <workbookView xWindow="0" yWindow="0" windowWidth="28800" windowHeight="12330"/>
  </bookViews>
  <sheets>
    <sheet name="Rozpočet PO 2020" sheetId="21" r:id="rId1"/>
    <sheet name="List2" sheetId="11" state="hidden" r:id="rId2"/>
    <sheet name="List1" sheetId="10" state="hidden" r:id="rId3"/>
    <sheet name="List3" sheetId="3" state="hidden" r:id="rId4"/>
  </sheets>
  <externalReferences>
    <externalReference r:id="rId5"/>
  </externalReferences>
  <definedNames>
    <definedName name="_xlnm.Print_Area" localSheetId="0">'Rozpočet PO 2020'!$A$1:$D$36</definedName>
  </definedNames>
  <calcPr calcId="162913"/>
</workbook>
</file>

<file path=xl/calcChain.xml><?xml version="1.0" encoding="utf-8"?>
<calcChain xmlns="http://schemas.openxmlformats.org/spreadsheetml/2006/main">
  <c r="D32" i="21" l="1"/>
  <c r="C32" i="21"/>
  <c r="D31" i="21"/>
  <c r="C31" i="21"/>
  <c r="D30" i="21"/>
  <c r="C30" i="21"/>
  <c r="D29" i="21"/>
  <c r="C29" i="21"/>
  <c r="D28" i="21"/>
  <c r="C28" i="21"/>
  <c r="D27" i="21"/>
  <c r="C27" i="21"/>
  <c r="D26" i="21"/>
  <c r="C26" i="21"/>
  <c r="D25" i="21"/>
  <c r="D33" i="21" s="1"/>
  <c r="D34" i="21" s="1"/>
  <c r="C25" i="21"/>
  <c r="C33" i="21" s="1"/>
  <c r="C34" i="21" s="1"/>
  <c r="D24" i="21"/>
  <c r="C24" i="21"/>
  <c r="C23" i="21"/>
  <c r="D21" i="21"/>
  <c r="C21" i="21"/>
  <c r="D20" i="21"/>
  <c r="C20" i="21"/>
  <c r="D19" i="21"/>
  <c r="C19" i="21"/>
  <c r="D18" i="21"/>
  <c r="C18" i="21"/>
  <c r="D17" i="21"/>
  <c r="C17" i="21"/>
  <c r="D16" i="21"/>
  <c r="C16" i="21"/>
  <c r="D15" i="21"/>
  <c r="C15" i="21"/>
  <c r="D14" i="21"/>
  <c r="C14" i="21"/>
  <c r="C13" i="21"/>
  <c r="D12" i="21"/>
  <c r="C12" i="21"/>
  <c r="D11" i="21"/>
  <c r="C11" i="21"/>
  <c r="D10" i="21"/>
  <c r="C10" i="21"/>
  <c r="D9" i="21"/>
  <c r="C9" i="21"/>
  <c r="D8" i="21"/>
  <c r="C8" i="21"/>
</calcChain>
</file>

<file path=xl/sharedStrings.xml><?xml version="1.0" encoding="utf-8"?>
<sst xmlns="http://schemas.openxmlformats.org/spreadsheetml/2006/main" count="40" uniqueCount="40">
  <si>
    <t>501 spotřeba materiálu</t>
  </si>
  <si>
    <t>524 zákonné sociální pojištění</t>
  </si>
  <si>
    <t>527 zákonné sociální náklady</t>
  </si>
  <si>
    <t>502 spotřeba energie</t>
  </si>
  <si>
    <t>511 opravy a udržování</t>
  </si>
  <si>
    <t>512 cestovné</t>
  </si>
  <si>
    <t>513 náklady na reprezentaci</t>
  </si>
  <si>
    <t>518 ostatní služby</t>
  </si>
  <si>
    <t>521 mzdové náklady</t>
  </si>
  <si>
    <t>528 jiné sociální náklady</t>
  </si>
  <si>
    <t>549 ostatní náklady z činnosti</t>
  </si>
  <si>
    <t>551 odpisy dlouhodobého majetku</t>
  </si>
  <si>
    <t>642 jiné pokuty a penále</t>
  </si>
  <si>
    <t>603 výnosy z pronájmu</t>
  </si>
  <si>
    <t>649 ostatní výnosy z činnosti</t>
  </si>
  <si>
    <t>662 úroky</t>
  </si>
  <si>
    <t>525 jiné sociální pojištění</t>
  </si>
  <si>
    <t>648 použití fondů</t>
  </si>
  <si>
    <t>v tis. Kč</t>
  </si>
  <si>
    <t>Hospodářský výsledek</t>
  </si>
  <si>
    <t>celkem</t>
  </si>
  <si>
    <t>672 přijaté transfery z územních rozpočtů, ÚZ 57</t>
  </si>
  <si>
    <t>641 smluvní pokuty a úroky z prodlení</t>
  </si>
  <si>
    <t>602 výnosy z prodeje služeb</t>
  </si>
  <si>
    <t>výnosy</t>
  </si>
  <si>
    <t xml:space="preserve"> celkem</t>
  </si>
  <si>
    <t>558 náklady z hmotného dlouhodobého majetku</t>
  </si>
  <si>
    <t>náklady</t>
  </si>
  <si>
    <t>Rozpočet doplňková
činnost</t>
  </si>
  <si>
    <t>Rozpočet hlavní činnost</t>
  </si>
  <si>
    <t>Označení činnosti</t>
  </si>
  <si>
    <t>Logo PO</t>
  </si>
  <si>
    <r>
      <rPr>
        <sz val="12"/>
        <rFont val="Calibri"/>
        <family val="2"/>
        <charset val="238"/>
        <scheme val="minor"/>
      </rPr>
      <t>Název organizace:</t>
    </r>
    <r>
      <rPr>
        <b/>
        <sz val="12"/>
        <rFont val="Calibri"/>
        <family val="2"/>
        <charset val="238"/>
        <scheme val="minor"/>
      </rPr>
      <t xml:space="preserve"> Základní škola a mateřská škola Praha 5 - Smíchov, U Santošky 1/1007</t>
    </r>
  </si>
  <si>
    <r>
      <t xml:space="preserve">672 výnosy vybraných místních vládních inst. z transferu - přijaté transfery </t>
    </r>
    <r>
      <rPr>
        <b/>
        <sz val="12"/>
        <rFont val="Calibri"/>
        <family val="2"/>
        <charset val="238"/>
        <scheme val="minor"/>
      </rPr>
      <t>z ústředních rozpočtů</t>
    </r>
  </si>
  <si>
    <r>
      <t>672 výnosy vybraných místních vládních inst. z transferu - přijaté transfery</t>
    </r>
    <r>
      <rPr>
        <b/>
        <sz val="12"/>
        <rFont val="Calibri"/>
        <family val="2"/>
        <charset val="238"/>
        <scheme val="minor"/>
      </rPr>
      <t xml:space="preserve"> z územních rozpočtů</t>
    </r>
  </si>
  <si>
    <t>ROZPOČET PŘÍSPĚVKOVÉ ORGANIZACE NA ROK 2020</t>
  </si>
  <si>
    <t>Vyhotovil (jméno, podpis, dne): Ing. R. Kirschová, 14. 8. 2019</t>
  </si>
  <si>
    <t>Schválil (jméno, podpis, dne): RNDr. M. Říhová, 14. 8. 2019</t>
  </si>
  <si>
    <t>IČO:   69781907                                           SÍDLO: U Santošky 1/1007, 150 00 Praha 5</t>
  </si>
  <si>
    <t>Schváleno usnesením RMČ Praha 5 č.   RMČ/46/1401/2019  dne: 27.11.2019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</si>
</sst>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5" x14ac:knownFonts="1">
    <font>
      <sz val="10"/>
      <name val="Arial"/>
      <charset val="238"/>
    </font>
    <font>
      <b/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12"/>
      <name val="Times New Roman CE"/>
      <charset val="238"/>
    </font>
    <font>
      <sz val="14"/>
      <name val="Times New Roman CE"/>
      <family val="1"/>
      <charset val="238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left" vertical="center" wrapText="1"/>
    </xf>
    <xf numFmtId="0" fontId="13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horizontal="right" vertical="center"/>
    </xf>
    <xf numFmtId="0" fontId="12" fillId="2" borderId="5" xfId="0" applyFont="1" applyFill="1" applyBorder="1" applyAlignment="1">
      <alignment vertical="center" wrapText="1"/>
    </xf>
    <xf numFmtId="4" fontId="12" fillId="0" borderId="1" xfId="0" applyNumberFormat="1" applyFont="1" applyBorder="1" applyAlignment="1">
      <alignment horizontal="right" vertical="center" wrapText="1"/>
    </xf>
    <xf numFmtId="0" fontId="11" fillId="2" borderId="9" xfId="0" applyFont="1" applyFill="1" applyBorder="1" applyAlignment="1">
      <alignment horizontal="left" vertical="center" wrapText="1"/>
    </xf>
    <xf numFmtId="4" fontId="11" fillId="0" borderId="9" xfId="0" applyNumberFormat="1" applyFont="1" applyBorder="1" applyAlignment="1">
      <alignment horizontal="right" vertical="center" wrapText="1"/>
    </xf>
    <xf numFmtId="0" fontId="12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vertical="center"/>
    </xf>
    <xf numFmtId="4" fontId="12" fillId="0" borderId="3" xfId="0" applyNumberFormat="1" applyFont="1" applyBorder="1" applyAlignment="1">
      <alignment horizontal="right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4" fontId="12" fillId="0" borderId="10" xfId="0" applyNumberFormat="1" applyFont="1" applyBorder="1" applyAlignment="1">
      <alignment horizontal="right" vertical="center" wrapText="1"/>
    </xf>
    <xf numFmtId="0" fontId="11" fillId="0" borderId="9" xfId="0" applyFont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3" xfId="0" applyFont="1" applyBorder="1" applyAlignment="1">
      <alignment horizontal="center" vertical="center" textRotation="90"/>
    </xf>
    <xf numFmtId="0" fontId="11" fillId="0" borderId="11" xfId="0" applyFont="1" applyBorder="1" applyAlignment="1">
      <alignment horizontal="center" vertical="center" textRotation="90"/>
    </xf>
    <xf numFmtId="0" fontId="11" fillId="0" borderId="4" xfId="0" applyFont="1" applyBorder="1" applyAlignment="1">
      <alignment horizontal="center" vertical="center" textRotation="90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/>
    <xf numFmtId="0" fontId="11" fillId="0" borderId="2" xfId="0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0" borderId="1" xfId="0" applyFont="1" applyBorder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123825</xdr:colOff>
      <xdr:row>0</xdr:row>
      <xdr:rowOff>0</xdr:rowOff>
    </xdr:from>
    <xdr:ext cx="1876425" cy="800100"/>
    <xdr:pic>
      <xdr:nvPicPr>
        <xdr:cNvPr id="2" name="obrázek 1" descr="cid:404411214@27112008-01F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0425" y="0"/>
          <a:ext cx="18764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530225</xdr:colOff>
      <xdr:row>0</xdr:row>
      <xdr:rowOff>628650</xdr:rowOff>
    </xdr:to>
    <xdr:pic>
      <xdr:nvPicPr>
        <xdr:cNvPr id="8" name="obrázek 2" descr="Logo Santoska bile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3822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hova/Downloads/Porovn&#225;n&#237;%20fin.%20pl&#225;n&#367;%202019-2020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Š"/>
      <sheetName val="Rozpočet PO 2020"/>
      <sheetName val="List2"/>
      <sheetName val="List1"/>
      <sheetName val="List3"/>
    </sheetNames>
    <sheetDataSet>
      <sheetData sheetId="0">
        <row r="5">
          <cell r="G5">
            <v>3134</v>
          </cell>
          <cell r="I5">
            <v>25</v>
          </cell>
          <cell r="O5">
            <v>3075</v>
          </cell>
        </row>
        <row r="11">
          <cell r="O11">
            <v>0</v>
          </cell>
          <cell r="Q11">
            <v>960</v>
          </cell>
        </row>
        <row r="12">
          <cell r="O12">
            <v>0</v>
          </cell>
        </row>
        <row r="13">
          <cell r="O13">
            <v>0</v>
          </cell>
        </row>
        <row r="14">
          <cell r="G14">
            <v>2850</v>
          </cell>
          <cell r="I14">
            <v>205</v>
          </cell>
          <cell r="O14">
            <v>600</v>
          </cell>
        </row>
        <row r="15">
          <cell r="O15">
            <v>0</v>
          </cell>
          <cell r="Q15">
            <v>0</v>
          </cell>
        </row>
        <row r="19">
          <cell r="O19">
            <v>2</v>
          </cell>
        </row>
        <row r="20">
          <cell r="G20">
            <v>1510</v>
          </cell>
          <cell r="I20">
            <v>85</v>
          </cell>
        </row>
        <row r="22">
          <cell r="O22">
            <v>33067</v>
          </cell>
        </row>
        <row r="23">
          <cell r="G23">
            <v>30</v>
          </cell>
          <cell r="O23">
            <v>6803</v>
          </cell>
        </row>
        <row r="24">
          <cell r="G24">
            <v>10</v>
          </cell>
          <cell r="O24">
            <v>10</v>
          </cell>
        </row>
        <row r="25">
          <cell r="G25">
            <v>2055</v>
          </cell>
        </row>
        <row r="30">
          <cell r="G30">
            <v>24470</v>
          </cell>
          <cell r="I30">
            <v>100</v>
          </cell>
        </row>
        <row r="37">
          <cell r="G37">
            <v>8196</v>
          </cell>
          <cell r="I37">
            <v>17</v>
          </cell>
        </row>
        <row r="40">
          <cell r="G40">
            <v>100</v>
          </cell>
          <cell r="I40">
            <v>0</v>
          </cell>
        </row>
        <row r="42">
          <cell r="G42">
            <v>485</v>
          </cell>
          <cell r="I42">
            <v>0</v>
          </cell>
        </row>
        <row r="45">
          <cell r="G45">
            <v>0</v>
          </cell>
          <cell r="I45">
            <v>0</v>
          </cell>
        </row>
        <row r="48">
          <cell r="G48">
            <v>44</v>
          </cell>
          <cell r="I48">
            <v>0</v>
          </cell>
        </row>
        <row r="50">
          <cell r="G50">
            <v>429</v>
          </cell>
        </row>
        <row r="51">
          <cell r="G51">
            <v>244</v>
          </cell>
          <cell r="I51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57"/>
  <sheetViews>
    <sheetView tabSelected="1" zoomScale="75" zoomScaleNormal="75" zoomScaleSheetLayoutView="100" workbookViewId="0">
      <selection activeCell="A6" sqref="A6:D34"/>
    </sheetView>
  </sheetViews>
  <sheetFormatPr defaultRowHeight="12.75" x14ac:dyDescent="0.2"/>
  <cols>
    <col min="1" max="1" width="7.5703125" style="1" customWidth="1"/>
    <col min="2" max="2" width="50.140625" style="1" customWidth="1"/>
    <col min="3" max="3" width="29.42578125" style="4" customWidth="1"/>
    <col min="4" max="4" width="30.28515625" style="4" customWidth="1"/>
    <col min="5" max="5" width="14.7109375" style="1" customWidth="1"/>
    <col min="6" max="16384" width="9.140625" style="1"/>
  </cols>
  <sheetData>
    <row r="1" spans="1:16" ht="64.5" customHeight="1" x14ac:dyDescent="0.2">
      <c r="A1" s="39" t="s">
        <v>31</v>
      </c>
      <c r="B1" s="40"/>
      <c r="C1" s="7"/>
      <c r="D1" s="7"/>
      <c r="E1" s="13"/>
    </row>
    <row r="2" spans="1:16" ht="54.75" customHeight="1" x14ac:dyDescent="0.2">
      <c r="A2" s="50" t="s">
        <v>35</v>
      </c>
      <c r="B2" s="51"/>
      <c r="C2" s="51"/>
      <c r="D2" s="51"/>
      <c r="E2" s="2"/>
    </row>
    <row r="3" spans="1:16" ht="36" customHeight="1" x14ac:dyDescent="0.2">
      <c r="A3" s="43" t="s">
        <v>32</v>
      </c>
      <c r="B3" s="45"/>
      <c r="C3" s="45"/>
      <c r="D3" s="46"/>
      <c r="E3" s="15"/>
      <c r="F3" s="15"/>
      <c r="G3" s="15"/>
      <c r="H3" s="15"/>
      <c r="I3" s="15"/>
      <c r="J3" s="15"/>
      <c r="K3" s="15"/>
      <c r="L3" s="15"/>
      <c r="M3" s="15"/>
      <c r="N3" s="14"/>
      <c r="O3" s="14"/>
      <c r="P3" s="14"/>
    </row>
    <row r="4" spans="1:16" ht="34.5" customHeight="1" x14ac:dyDescent="0.2">
      <c r="A4" s="52" t="s">
        <v>38</v>
      </c>
      <c r="B4" s="51"/>
      <c r="C4" s="51"/>
      <c r="D4" s="51"/>
      <c r="E4" s="2"/>
    </row>
    <row r="5" spans="1:16" ht="27.75" customHeight="1" x14ac:dyDescent="0.2">
      <c r="A5" s="16"/>
      <c r="B5" s="17"/>
      <c r="C5" s="17"/>
      <c r="D5" s="18" t="s">
        <v>18</v>
      </c>
      <c r="E5" s="2"/>
    </row>
    <row r="6" spans="1:16" ht="22.5" customHeight="1" x14ac:dyDescent="0.2">
      <c r="A6" s="47" t="s">
        <v>30</v>
      </c>
      <c r="B6" s="53"/>
      <c r="C6" s="47" t="s">
        <v>29</v>
      </c>
      <c r="D6" s="47" t="s">
        <v>28</v>
      </c>
      <c r="E6" s="5"/>
    </row>
    <row r="7" spans="1:16" ht="18.75" customHeight="1" x14ac:dyDescent="0.2">
      <c r="A7" s="53"/>
      <c r="B7" s="53"/>
      <c r="C7" s="49"/>
      <c r="D7" s="48"/>
      <c r="E7" s="5"/>
    </row>
    <row r="8" spans="1:16" ht="30" customHeight="1" x14ac:dyDescent="0.2">
      <c r="A8" s="36" t="s">
        <v>27</v>
      </c>
      <c r="B8" s="19" t="s">
        <v>0</v>
      </c>
      <c r="C8" s="20">
        <f>[1]ZŠ!G5</f>
        <v>3134</v>
      </c>
      <c r="D8" s="20">
        <f>[1]ZŠ!I5</f>
        <v>25</v>
      </c>
      <c r="E8" s="3"/>
    </row>
    <row r="9" spans="1:16" ht="27.75" customHeight="1" x14ac:dyDescent="0.2">
      <c r="A9" s="37"/>
      <c r="B9" s="19" t="s">
        <v>3</v>
      </c>
      <c r="C9" s="20">
        <f>[1]ZŠ!G14</f>
        <v>2850</v>
      </c>
      <c r="D9" s="20">
        <f>[1]ZŠ!I14</f>
        <v>205</v>
      </c>
      <c r="E9" s="3"/>
    </row>
    <row r="10" spans="1:16" ht="31.5" customHeight="1" x14ac:dyDescent="0.2">
      <c r="A10" s="37"/>
      <c r="B10" s="19" t="s">
        <v>4</v>
      </c>
      <c r="C10" s="20">
        <f>[1]ZŠ!G20</f>
        <v>1510</v>
      </c>
      <c r="D10" s="20">
        <f>[1]ZŠ!I20</f>
        <v>85</v>
      </c>
      <c r="E10" s="3"/>
    </row>
    <row r="11" spans="1:16" ht="27.75" customHeight="1" x14ac:dyDescent="0.2">
      <c r="A11" s="37"/>
      <c r="B11" s="19" t="s">
        <v>5</v>
      </c>
      <c r="C11" s="20">
        <f>[1]ZŠ!G23</f>
        <v>30</v>
      </c>
      <c r="D11" s="20">
        <f>[1]ZŠ!I23</f>
        <v>0</v>
      </c>
      <c r="E11" s="3"/>
    </row>
    <row r="12" spans="1:16" ht="27" customHeight="1" x14ac:dyDescent="0.2">
      <c r="A12" s="37"/>
      <c r="B12" s="19" t="s">
        <v>6</v>
      </c>
      <c r="C12" s="20">
        <f>[1]ZŠ!G24</f>
        <v>10</v>
      </c>
      <c r="D12" s="20">
        <f>[1]ZŠ!I24</f>
        <v>0</v>
      </c>
      <c r="E12" s="3"/>
    </row>
    <row r="13" spans="1:16" ht="29.25" customHeight="1" x14ac:dyDescent="0.2">
      <c r="A13" s="37"/>
      <c r="B13" s="19" t="s">
        <v>7</v>
      </c>
      <c r="C13" s="20">
        <f>[1]ZŠ!G25</f>
        <v>2055</v>
      </c>
      <c r="D13" s="20">
        <v>178</v>
      </c>
      <c r="E13" s="3"/>
    </row>
    <row r="14" spans="1:16" ht="30" customHeight="1" x14ac:dyDescent="0.2">
      <c r="A14" s="37"/>
      <c r="B14" s="19" t="s">
        <v>8</v>
      </c>
      <c r="C14" s="20">
        <f>[1]ZŠ!G30</f>
        <v>24470</v>
      </c>
      <c r="D14" s="20">
        <f>[1]ZŠ!I30</f>
        <v>100</v>
      </c>
      <c r="E14" s="3"/>
    </row>
    <row r="15" spans="1:16" ht="31.5" customHeight="1" x14ac:dyDescent="0.2">
      <c r="A15" s="37"/>
      <c r="B15" s="19" t="s">
        <v>1</v>
      </c>
      <c r="C15" s="20">
        <f>[1]ZŠ!G37</f>
        <v>8196</v>
      </c>
      <c r="D15" s="20">
        <f>[1]ZŠ!I37</f>
        <v>17</v>
      </c>
      <c r="E15" s="3"/>
    </row>
    <row r="16" spans="1:16" ht="33" customHeight="1" x14ac:dyDescent="0.2">
      <c r="A16" s="37"/>
      <c r="B16" s="19" t="s">
        <v>16</v>
      </c>
      <c r="C16" s="20">
        <f>[1]ZŠ!G40</f>
        <v>100</v>
      </c>
      <c r="D16" s="20">
        <f>[1]ZŠ!I40</f>
        <v>0</v>
      </c>
      <c r="E16" s="3"/>
    </row>
    <row r="17" spans="1:13" ht="31.5" customHeight="1" x14ac:dyDescent="0.2">
      <c r="A17" s="37"/>
      <c r="B17" s="19" t="s">
        <v>2</v>
      </c>
      <c r="C17" s="20">
        <f>[1]ZŠ!G42</f>
        <v>485</v>
      </c>
      <c r="D17" s="20">
        <f>[1]ZŠ!I42</f>
        <v>0</v>
      </c>
      <c r="E17" s="3"/>
    </row>
    <row r="18" spans="1:13" ht="27" customHeight="1" x14ac:dyDescent="0.2">
      <c r="A18" s="37"/>
      <c r="B18" s="19" t="s">
        <v>9</v>
      </c>
      <c r="C18" s="20">
        <f>[1]ZŠ!G45</f>
        <v>0</v>
      </c>
      <c r="D18" s="20">
        <f>[1]ZŠ!I45</f>
        <v>0</v>
      </c>
      <c r="E18" s="3"/>
    </row>
    <row r="19" spans="1:13" ht="24.75" customHeight="1" x14ac:dyDescent="0.2">
      <c r="A19" s="37"/>
      <c r="B19" s="19" t="s">
        <v>10</v>
      </c>
      <c r="C19" s="20">
        <f>[1]ZŠ!G48</f>
        <v>44</v>
      </c>
      <c r="D19" s="20">
        <f>[1]ZŠ!I48</f>
        <v>0</v>
      </c>
      <c r="E19" s="3"/>
    </row>
    <row r="20" spans="1:13" ht="30" customHeight="1" x14ac:dyDescent="0.2">
      <c r="A20" s="37"/>
      <c r="B20" s="19" t="s">
        <v>11</v>
      </c>
      <c r="C20" s="20">
        <f>[1]ZŠ!G50</f>
        <v>429</v>
      </c>
      <c r="D20" s="20">
        <f>[1]ZŠ!I50</f>
        <v>0</v>
      </c>
      <c r="E20" s="3"/>
    </row>
    <row r="21" spans="1:13" ht="31.5" customHeight="1" thickBot="1" x14ac:dyDescent="0.25">
      <c r="A21" s="37"/>
      <c r="B21" s="26" t="s">
        <v>26</v>
      </c>
      <c r="C21" s="20">
        <f>[1]ZŠ!G51</f>
        <v>244</v>
      </c>
      <c r="D21" s="20">
        <f>[1]ZŠ!I51</f>
        <v>0</v>
      </c>
      <c r="E21" s="3"/>
    </row>
    <row r="22" spans="1:13" ht="35.25" customHeight="1" thickTop="1" thickBot="1" x14ac:dyDescent="0.25">
      <c r="A22" s="38"/>
      <c r="B22" s="21" t="s">
        <v>25</v>
      </c>
      <c r="C22" s="22">
        <v>43557</v>
      </c>
      <c r="D22" s="22">
        <v>610</v>
      </c>
      <c r="E22" s="12"/>
    </row>
    <row r="23" spans="1:13" ht="31.5" customHeight="1" thickTop="1" x14ac:dyDescent="0.2">
      <c r="A23" s="36" t="s">
        <v>24</v>
      </c>
      <c r="B23" s="23" t="s">
        <v>23</v>
      </c>
      <c r="C23" s="24">
        <f>[1]ZŠ!O5</f>
        <v>3075</v>
      </c>
      <c r="D23" s="24">
        <v>50</v>
      </c>
    </row>
    <row r="24" spans="1:13" ht="29.25" customHeight="1" x14ac:dyDescent="0.2">
      <c r="A24" s="37"/>
      <c r="B24" s="25" t="s">
        <v>13</v>
      </c>
      <c r="C24" s="20">
        <f>[1]ZŠ!O11</f>
        <v>0</v>
      </c>
      <c r="D24" s="20">
        <f>[1]ZŠ!Q11</f>
        <v>960</v>
      </c>
    </row>
    <row r="25" spans="1:13" ht="27" customHeight="1" x14ac:dyDescent="0.2">
      <c r="A25" s="37"/>
      <c r="B25" s="25" t="s">
        <v>22</v>
      </c>
      <c r="C25" s="20">
        <f>[1]ZŠ!O12</f>
        <v>0</v>
      </c>
      <c r="D25" s="20">
        <f>[1]ZŠ!Q12</f>
        <v>0</v>
      </c>
    </row>
    <row r="26" spans="1:13" ht="28.5" customHeight="1" x14ac:dyDescent="0.2">
      <c r="A26" s="37"/>
      <c r="B26" s="25" t="s">
        <v>12</v>
      </c>
      <c r="C26" s="20">
        <f>[1]ZŠ!O13</f>
        <v>0</v>
      </c>
      <c r="D26" s="20">
        <f>[1]ZŠ!Q13</f>
        <v>0</v>
      </c>
    </row>
    <row r="27" spans="1:13" ht="31.5" customHeight="1" x14ac:dyDescent="0.2">
      <c r="A27" s="37"/>
      <c r="B27" s="26" t="s">
        <v>17</v>
      </c>
      <c r="C27" s="20">
        <f>[1]ZŠ!O14</f>
        <v>600</v>
      </c>
      <c r="D27" s="20">
        <f>[1]ZŠ!Q14</f>
        <v>0</v>
      </c>
    </row>
    <row r="28" spans="1:13" ht="33.75" customHeight="1" x14ac:dyDescent="0.2">
      <c r="A28" s="37"/>
      <c r="B28" s="27" t="s">
        <v>14</v>
      </c>
      <c r="C28" s="28">
        <f>[1]ZŠ!O15</f>
        <v>0</v>
      </c>
      <c r="D28" s="28">
        <f>[1]ZŠ!Q15</f>
        <v>0</v>
      </c>
    </row>
    <row r="29" spans="1:13" ht="33" customHeight="1" x14ac:dyDescent="0.2">
      <c r="A29" s="37"/>
      <c r="B29" s="27" t="s">
        <v>15</v>
      </c>
      <c r="C29" s="28">
        <f>[1]ZŠ!O19</f>
        <v>2</v>
      </c>
      <c r="D29" s="28">
        <f>[1]ZŠ!Q19</f>
        <v>0</v>
      </c>
    </row>
    <row r="30" spans="1:13" ht="37.5" customHeight="1" x14ac:dyDescent="0.2">
      <c r="A30" s="37"/>
      <c r="B30" s="29" t="s">
        <v>33</v>
      </c>
      <c r="C30" s="28">
        <f>[1]ZŠ!O22</f>
        <v>33067</v>
      </c>
      <c r="D30" s="28">
        <f>[1]ZŠ!Q22</f>
        <v>0</v>
      </c>
      <c r="M30" s="11"/>
    </row>
    <row r="31" spans="1:13" ht="34.5" customHeight="1" x14ac:dyDescent="0.2">
      <c r="A31" s="37"/>
      <c r="B31" s="29" t="s">
        <v>34</v>
      </c>
      <c r="C31" s="28">
        <f>[1]ZŠ!O23</f>
        <v>6803</v>
      </c>
      <c r="D31" s="28">
        <f>[1]ZŠ!Q23</f>
        <v>0</v>
      </c>
      <c r="G31" s="11"/>
    </row>
    <row r="32" spans="1:13" ht="34.5" customHeight="1" thickBot="1" x14ac:dyDescent="0.25">
      <c r="A32" s="37"/>
      <c r="B32" s="30" t="s">
        <v>21</v>
      </c>
      <c r="C32" s="31">
        <f>[1]ZŠ!O24</f>
        <v>10</v>
      </c>
      <c r="D32" s="31">
        <f>[1]ZŠ!Q24</f>
        <v>0</v>
      </c>
      <c r="G32" s="11"/>
    </row>
    <row r="33" spans="1:5" ht="34.5" customHeight="1" thickTop="1" thickBot="1" x14ac:dyDescent="0.25">
      <c r="A33" s="38"/>
      <c r="B33" s="32" t="s">
        <v>20</v>
      </c>
      <c r="C33" s="22">
        <f>SUM(C23:C32)</f>
        <v>43557</v>
      </c>
      <c r="D33" s="22">
        <f>SUM(D23:D32)</f>
        <v>1010</v>
      </c>
    </row>
    <row r="34" spans="1:5" ht="34.5" customHeight="1" thickTop="1" x14ac:dyDescent="0.2">
      <c r="A34" s="43" t="s">
        <v>19</v>
      </c>
      <c r="B34" s="44"/>
      <c r="C34" s="33">
        <f>SUM(C33-C22)</f>
        <v>0</v>
      </c>
      <c r="D34" s="33">
        <f>SUM(D33-D22)</f>
        <v>400</v>
      </c>
    </row>
    <row r="35" spans="1:5" ht="27.75" customHeight="1" x14ac:dyDescent="0.2">
      <c r="A35" s="34" t="s">
        <v>36</v>
      </c>
      <c r="B35" s="35"/>
      <c r="C35" s="34" t="s">
        <v>37</v>
      </c>
      <c r="D35" s="35"/>
    </row>
    <row r="36" spans="1:5" ht="34.5" customHeight="1" x14ac:dyDescent="0.2">
      <c r="A36" s="41" t="s">
        <v>39</v>
      </c>
      <c r="B36" s="42"/>
      <c r="C36" s="42"/>
      <c r="D36" s="42"/>
      <c r="E36" s="3"/>
    </row>
    <row r="37" spans="1:5" ht="20.25" customHeight="1" x14ac:dyDescent="0.2">
      <c r="B37" s="10"/>
      <c r="C37" s="9"/>
      <c r="D37" s="9"/>
      <c r="E37" s="3"/>
    </row>
    <row r="38" spans="1:5" ht="18.75" customHeight="1" x14ac:dyDescent="0.2">
      <c r="C38" s="9"/>
      <c r="D38" s="9"/>
      <c r="E38" s="8"/>
    </row>
    <row r="39" spans="1:5" ht="18" customHeight="1" x14ac:dyDescent="0.2">
      <c r="E39" s="8"/>
    </row>
    <row r="40" spans="1:5" ht="18.75" customHeight="1" x14ac:dyDescent="0.2">
      <c r="E40" s="7"/>
    </row>
    <row r="41" spans="1:5" ht="18.75" customHeight="1" x14ac:dyDescent="0.2">
      <c r="E41" s="7"/>
    </row>
    <row r="42" spans="1:5" ht="18.75" customHeight="1" x14ac:dyDescent="0.2">
      <c r="E42" s="6"/>
    </row>
    <row r="43" spans="1:5" ht="18.75" customHeight="1" x14ac:dyDescent="0.2">
      <c r="E43" s="6"/>
    </row>
    <row r="44" spans="1:5" ht="18.75" customHeight="1" x14ac:dyDescent="0.2">
      <c r="E44" s="6"/>
    </row>
    <row r="45" spans="1:5" ht="18.75" customHeight="1" x14ac:dyDescent="0.2">
      <c r="E45" s="6"/>
    </row>
    <row r="46" spans="1:5" ht="18.75" customHeight="1" x14ac:dyDescent="0.2">
      <c r="C46" s="5"/>
      <c r="D46" s="5"/>
      <c r="E46" s="3"/>
    </row>
    <row r="47" spans="1:5" ht="18.75" customHeight="1" x14ac:dyDescent="0.2">
      <c r="E47" s="3"/>
    </row>
    <row r="48" spans="1:5" ht="18.75" customHeight="1" x14ac:dyDescent="0.2">
      <c r="E48" s="3"/>
    </row>
    <row r="49" spans="5:5" ht="18.75" customHeight="1" x14ac:dyDescent="0.2">
      <c r="E49" s="3"/>
    </row>
    <row r="50" spans="5:5" ht="18.75" customHeight="1" x14ac:dyDescent="0.2"/>
    <row r="51" spans="5:5" ht="18.75" customHeight="1" x14ac:dyDescent="0.2"/>
    <row r="52" spans="5:5" ht="18.75" customHeight="1" x14ac:dyDescent="0.2"/>
    <row r="53" spans="5:5" ht="18.75" customHeight="1" x14ac:dyDescent="0.2"/>
    <row r="54" spans="5:5" ht="18.75" customHeight="1" x14ac:dyDescent="0.2"/>
    <row r="55" spans="5:5" ht="18.75" customHeight="1" x14ac:dyDescent="0.2"/>
    <row r="56" spans="5:5" ht="18" customHeight="1" x14ac:dyDescent="0.2"/>
    <row r="57" spans="5:5" ht="18.75" customHeight="1" x14ac:dyDescent="0.2"/>
  </sheetData>
  <mergeCells count="11">
    <mergeCell ref="A8:A22"/>
    <mergeCell ref="A1:B1"/>
    <mergeCell ref="A23:A33"/>
    <mergeCell ref="A36:D36"/>
    <mergeCell ref="A34:B34"/>
    <mergeCell ref="A3:D3"/>
    <mergeCell ref="D6:D7"/>
    <mergeCell ref="C6:C7"/>
    <mergeCell ref="A2:D2"/>
    <mergeCell ref="A4:D4"/>
    <mergeCell ref="A6:B7"/>
  </mergeCells>
  <printOptions horizontalCentered="1"/>
  <pageMargins left="0.23622047244094491" right="0.23622047244094491" top="0.19685039370078741" bottom="0.19685039370078741" header="0.31496062992125984" footer="0.31496062992125984"/>
  <pageSetup paperSize="9" scale="72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6" sqref="H36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5" sqref="F35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Rozpočet PO 2020</vt:lpstr>
      <vt:lpstr>List2</vt:lpstr>
      <vt:lpstr>List1</vt:lpstr>
      <vt:lpstr>List3</vt:lpstr>
      <vt:lpstr>'Rozpočet PO 2020'!Oblast_tisku</vt:lpstr>
    </vt:vector>
  </TitlesOfParts>
  <Company>Úřad městské části Praha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Novak</dc:creator>
  <cp:lastModifiedBy>Martina Říhová</cp:lastModifiedBy>
  <cp:lastPrinted>2019-08-27T12:59:52Z</cp:lastPrinted>
  <dcterms:created xsi:type="dcterms:W3CDTF">2004-03-04T14:15:38Z</dcterms:created>
  <dcterms:modified xsi:type="dcterms:W3CDTF">2019-12-04T11:11:26Z</dcterms:modified>
</cp:coreProperties>
</file>